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ED315195-25F7-4CB0-A135-AA1ED58E0183}" xr6:coauthVersionLast="47" xr6:coauthVersionMax="47" xr10:uidLastSave="{00000000-0000-0000-0000-000000000000}"/>
  <bookViews>
    <workbookView xWindow="20" yWindow="740" windowWidth="19180" windowHeight="10060" xr2:uid="{FB319624-2EA9-4CF6-AC5B-913B5D1F442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<sst xmlns="http://schemas.openxmlformats.org/spreadsheetml/2006/main" count="278" uniqueCount="206">
  <si>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</si>
  <si>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</si>
  <si>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</si>
  <si>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</si>
  <si>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</si>
  <si>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</si>
  <si>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</si>
  <si>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</si>
  <si>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</si>
  <si>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</si>
  <si>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</si>
  <si>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</si>
  <si>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</si>
  <si>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</si>
  <si>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ARGANDA DEL REY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</si>
  <si>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</si>
  <si>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</si>
  <si>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</si>
  <si>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</si>
  <si>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</si>
  <si>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</si>
  <si>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</si>
  <si>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</si>
  <si>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</si>
  <si>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</si>
  <si>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</si>
  <si>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</si>
  <si>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</si>
  <si>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</si>
  <si>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</si>
  <si>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</si>
  <si>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</si>
  <si>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</si>
  <si>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</si>
  <si>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</si>
  <si>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</si>
  <si>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Ambite</t>
  </si>
  <si>
    <t>Arganda del Rey</t>
  </si>
  <si>
    <t>Brea de Tajo</t>
  </si>
  <si>
    <t>Campo Real</t>
  </si>
  <si>
    <t>Carabaña</t>
  </si>
  <si>
    <t>Estremera</t>
  </si>
  <si>
    <t>Fuentidueña de Tajo</t>
  </si>
  <si>
    <t>Loeches</t>
  </si>
  <si>
    <t>Morata de Tajuña</t>
  </si>
  <si>
    <t>Nuevo Baztán</t>
  </si>
  <si>
    <t>Olmeda de las Fuentes</t>
  </si>
  <si>
    <t>Orusco de Tajuña</t>
  </si>
  <si>
    <t>Perales de Tajuña</t>
  </si>
  <si>
    <t>Pozuelo del Rey</t>
  </si>
  <si>
    <t>Rivas-Vaciamadrid</t>
  </si>
  <si>
    <t>Tielmes</t>
  </si>
  <si>
    <t>Torres de la Alameda</t>
  </si>
  <si>
    <t>Valdaracete</t>
  </si>
  <si>
    <t>Valdilecha</t>
  </si>
  <si>
    <t>Villamanrique de Tajo</t>
  </si>
  <si>
    <t>Villar del Olmo</t>
  </si>
  <si>
    <t>Villarejo de Salvanés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</si>
  <si>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</si>
  <si>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</si>
  <si>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</si>
  <si>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</si>
  <si>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</si>
  <si>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</si>
  <si>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</si>
  <si>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</si>
  <si>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</si>
  <si>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</si>
  <si>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</si>
  <si>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</si>
  <si>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</si>
  <si>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</si>
  <si>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</si>
  <si>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</si>
  <si>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</si>
  <si>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</si>
  <si>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</si>
  <si>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</si>
  <si>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</si>
  <si>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</si>
  <si>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</si>
  <si>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</si>
  <si>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Venezuela</t>
  </si>
  <si>
    <t>Colombia</t>
  </si>
  <si>
    <t>Marruecos</t>
  </si>
  <si>
    <t>Peru</t>
  </si>
  <si>
    <t>Italia</t>
  </si>
  <si>
    <t>China</t>
  </si>
  <si>
    <t>Portugal</t>
  </si>
  <si>
    <t>Pakistan</t>
  </si>
  <si>
    <t>Bulgaria</t>
  </si>
  <si>
    <t>Honduras</t>
  </si>
  <si>
    <t>Cuba</t>
  </si>
  <si>
    <t>Polonia</t>
  </si>
  <si>
    <t>Ucrania</t>
  </si>
  <si>
    <t>Otros paises de Asia</t>
  </si>
  <si>
    <t>Argentina</t>
  </si>
  <si>
    <t>Paraguay</t>
  </si>
  <si>
    <t>Brasil</t>
  </si>
  <si>
    <t>Ecuador</t>
  </si>
  <si>
    <t>Otros paises de Europa</t>
  </si>
  <si>
    <t>Republica Dominicana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</si>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</sst>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59922BB-E213-4BA9-B5FD-BA75EE3A3DEF}"/>
    <cellStyle name="Normal" xfId="0" builtinId="0"/>
    <cellStyle name="Normal 2" xfId="1" xr:uid="{D251F4F5-BED8-4FAA-AF62-DBA983EFE4A4}"/>
    <cellStyle name="Porcentaje 2" xfId="2" xr:uid="{F46046F5-99D1-4A08-BD4F-991A513949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CE-4760-8997-070420822F7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CE-4760-8997-070420822F7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CE-4760-8997-070420822F7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CE-4760-8997-070420822F7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ECE-4760-8997-070420822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111158</c:v>
              </c:pt>
              <c:pt idx="1">
                <c:v>120076</c:v>
              </c:pt>
              <c:pt idx="2">
                <c:v>130165</c:v>
              </c:pt>
              <c:pt idx="3">
                <c:v>140792</c:v>
              </c:pt>
              <c:pt idx="4">
                <c:v>151028</c:v>
              </c:pt>
              <c:pt idx="5">
                <c:v>162201</c:v>
              </c:pt>
              <c:pt idx="6">
                <c:v>174018</c:v>
              </c:pt>
              <c:pt idx="7">
                <c:v>181089</c:v>
              </c:pt>
              <c:pt idx="8">
                <c:v>186519</c:v>
              </c:pt>
              <c:pt idx="9">
                <c:v>190500</c:v>
              </c:pt>
              <c:pt idx="10" formatCode="#,##0">
                <c:v>195059</c:v>
              </c:pt>
              <c:pt idx="11" formatCode="#,##0">
                <c:v>198629</c:v>
              </c:pt>
              <c:pt idx="12" formatCode="#,##0">
                <c:v>199556</c:v>
              </c:pt>
              <c:pt idx="13" formatCode="#,##0">
                <c:v>199667</c:v>
              </c:pt>
              <c:pt idx="14" formatCode="#,##0">
                <c:v>200324</c:v>
              </c:pt>
              <c:pt idx="15" formatCode="#,##0">
                <c:v>201313</c:v>
              </c:pt>
              <c:pt idx="16" formatCode="#,##0">
                <c:v>204440</c:v>
              </c:pt>
              <c:pt idx="17" formatCode="#,##0">
                <c:v>208632</c:v>
              </c:pt>
              <c:pt idx="18" formatCode="#,##0">
                <c:v>214113</c:v>
              </c:pt>
              <c:pt idx="19" formatCode="#,##0">
                <c:v>216700</c:v>
              </c:pt>
              <c:pt idx="20" formatCode="#,##0">
                <c:v>222447</c:v>
              </c:pt>
              <c:pt idx="21" formatCode="#,##0">
                <c:v>228312</c:v>
              </c:pt>
              <c:pt idx="22" formatCode="#,##0">
                <c:v>231786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54-46FA-8B8D-05D0E5143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352-4876-BC51-08B72884ED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352-4876-BC51-08B72884E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9F-496C-9E25-B5F0A4F565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9F-496C-9E25-B5F0A4F565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9F-496C-9E25-B5F0A4F565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9F-496C-9E25-B5F0A4F565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39F-496C-9E25-B5F0A4F56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E3-4C73-96D3-94979ED0C9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E3-4C73-96D3-94979ED0C9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E3-4C73-96D3-94979ED0C9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E3-4C73-96D3-94979ED0C9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EE3-4C73-96D3-94979ED0C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F8-412B-84E0-D415EAE996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F8-412B-84E0-D415EAE9960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AF8-412B-84E0-D415EAE9960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F8-412B-84E0-D415EAE996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AF8-412B-84E0-D415EAE99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DF-40E4-B781-4A3B6DB295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DF-40E4-B781-4A3B6DB295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DF-40E4-B781-4A3B6DB295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DF-40E4-B781-4A3B6DB2954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F-40E4-B781-4A3B6DB2954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DF-40E4-B781-4A3B6DB295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6DF-40E4-B781-4A3B6DB29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EE2508-35EB-4417-92FC-BAC080DB8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6CCB1B-48C7-4DD2-9DB8-A29E748FB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101B025-A599-4BFC-8801-C945451D9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594948-184D-423C-BAF2-CEEACB699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4A1B2B-9756-4BEE-BADE-3549C516A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FB1D27-8F0C-420A-AFF5-06264CC50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D8F633D-685C-4631-A965-11B828410FDB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74AC1C7-725D-48BB-94EC-80A8C4269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62D1CBB-501E-4CEE-B9F1-730BE435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339F37-3831-4608-98E4-473BC3B6F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99C0D40-3CC2-4A25-948B-4959D5C1F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05496E9-0265-40EB-9951-A22747BDC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5AA5120-12C0-4213-9F8F-A0A85089C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393088-4284-425F-97B4-DFAE8863A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6FF7D1-3BE2-44AD-85D3-6076A430C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35E8014-5C76-43A2-965A-17EE0616A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A0C19F2-10A0-4329-B6A6-B359A473C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9C70D6C-588A-46D3-84E4-697A48DFC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CD35331-E115-48A8-8773-A4C128C94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5234AE4-465C-493B-9B73-3C1519AAA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CDE2A5-515A-4D07-9838-F42EAACEC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DBE3-EB56-460F-B05D-5FC34E9AF872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ARGANDA DEL REY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C510BBD-47E5-495B-A8F3-DCD9C6DAC363}"/>
    <hyperlink ref="B14:C14" location="Municipios!A1" display="Municipios" xr:uid="{7635E489-CB72-4244-A36A-A0BF3CAE96FF}"/>
    <hyperlink ref="B16:C16" location="'Datos Demograficos'!A1" display="Datos Demograficos" xr:uid="{DE5FB558-61B1-4344-8953-B5DBA1695AFC}"/>
    <hyperlink ref="B18:C18" location="Nacionalidades!A1" display="Nacionalidades" xr:uid="{AC4F16EB-A259-4FD4-ACFF-E5CDF2422819}"/>
    <hyperlink ref="H18:I18" location="Trabajo!A1" display="Trabajo" xr:uid="{03B1B687-F36D-4A13-BC0D-25D42CF30FB7}"/>
    <hyperlink ref="E12:F12" location="'Datos Economicos'!A1" display="Datos Económicos" xr:uid="{84DB45B1-947A-406D-9EED-AB5E26041C0C}"/>
    <hyperlink ref="E14" location="Trafico!A1" display="Tráfico" xr:uid="{D4616BC6-A303-4BF8-891E-585633D0A6B0}"/>
    <hyperlink ref="E16:F16" location="'Plazas Turisticas'!A1" display="Plazas Turisticas" xr:uid="{35A8F5F1-AE66-4BCA-94B4-7BEF0E5F8118}"/>
    <hyperlink ref="E18:F18" location="Bancos!A1" display="Bancos" xr:uid="{D29718DD-61C0-4C2A-8821-79109E807CD1}"/>
    <hyperlink ref="H12" location="Presupuestos!A1" display="Presupuestos" xr:uid="{2859FE8B-88F7-475D-BC6B-5C53693AE42F}"/>
    <hyperlink ref="H14" location="'Datos Catastrales'!A1" display="Datos Catastrales" xr:uid="{67EB2B82-8879-4259-BF61-DCCAAEA5A667}"/>
    <hyperlink ref="H16:I16" location="Hacienda!A1" display="Hacienda" xr:uid="{2A5E60D8-B47C-4A7F-99BF-369CA311555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0DF7-2C25-4DAC-8F05-41DF0497830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113</v>
      </c>
      <c r="C14" s="101" t="s">
        <v>12</v>
      </c>
      <c r="D14" s="101" t="s">
        <v>153</v>
      </c>
      <c r="E14" s="101" t="s">
        <v>154</v>
      </c>
      <c r="F14" s="101" t="s">
        <v>155</v>
      </c>
      <c r="G14" s="102" t="s">
        <v>156</v>
      </c>
      <c r="H14" s="23"/>
    </row>
    <row r="15" spans="1:8" ht="33" customHeight="1" thickBot="1" x14ac:dyDescent="0.35">
      <c r="A15" s="20"/>
      <c r="B15" s="117">
        <v>90</v>
      </c>
      <c r="C15" s="115">
        <v>82</v>
      </c>
      <c r="D15" s="115">
        <v>0</v>
      </c>
      <c r="E15" s="115">
        <v>8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158</v>
      </c>
      <c r="F20" s="129">
        <v>7672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159</v>
      </c>
      <c r="F22" s="130">
        <v>3.3603139563404466E-2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160</v>
      </c>
      <c r="F24" s="129">
        <v>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161</v>
      </c>
      <c r="F26" s="130">
        <v>0.36363636363636365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4263697-8790-493D-8AF3-D2F9E2492B1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7011-1D86-415F-AB46-6CCAF22E043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164</v>
      </c>
      <c r="C15" s="132" t="s">
        <v>165</v>
      </c>
      <c r="D15" s="132" t="s">
        <v>166</v>
      </c>
      <c r="E15" s="132" t="s">
        <v>167</v>
      </c>
      <c r="F15" s="132" t="s">
        <v>168</v>
      </c>
      <c r="G15" s="132" t="s">
        <v>169</v>
      </c>
      <c r="H15" s="132" t="s">
        <v>170</v>
      </c>
      <c r="I15" s="132" t="s">
        <v>171</v>
      </c>
      <c r="J15" s="132" t="s">
        <v>172</v>
      </c>
      <c r="K15" s="133" t="s">
        <v>173</v>
      </c>
      <c r="L15" s="134"/>
    </row>
    <row r="16" spans="1:12" ht="32.25" customHeight="1" thickBot="1" x14ac:dyDescent="0.35">
      <c r="A16" s="20"/>
      <c r="B16" s="135">
        <v>106689.85429</v>
      </c>
      <c r="C16" s="136">
        <v>9875.759689999999</v>
      </c>
      <c r="D16" s="136">
        <v>43162.170709999991</v>
      </c>
      <c r="E16" s="136">
        <v>67038.963740000007</v>
      </c>
      <c r="F16" s="136">
        <v>2821.27855</v>
      </c>
      <c r="G16" s="136">
        <v>19695.033800000001</v>
      </c>
      <c r="H16" s="136">
        <v>16472.97855</v>
      </c>
      <c r="I16" s="136">
        <v>4081.4730199999995</v>
      </c>
      <c r="J16" s="136">
        <v>3439.5435699999998</v>
      </c>
      <c r="K16" s="137">
        <v>273277.05592000001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175</v>
      </c>
      <c r="C19" s="132" t="s">
        <v>176</v>
      </c>
      <c r="D19" s="132" t="s">
        <v>177</v>
      </c>
      <c r="E19" s="132" t="s">
        <v>178</v>
      </c>
      <c r="F19" s="132" t="s">
        <v>179</v>
      </c>
      <c r="G19" s="132" t="s">
        <v>170</v>
      </c>
      <c r="H19" s="132" t="s">
        <v>171</v>
      </c>
      <c r="I19" s="132" t="s">
        <v>172</v>
      </c>
      <c r="J19" s="132" t="s">
        <v>180</v>
      </c>
      <c r="L19" s="23"/>
    </row>
    <row r="20" spans="1:12" ht="32.25" customHeight="1" thickBot="1" x14ac:dyDescent="0.35">
      <c r="A20" s="20"/>
      <c r="B20" s="135">
        <v>90939.214650000009</v>
      </c>
      <c r="C20" s="136">
        <v>70928.018609999999</v>
      </c>
      <c r="D20" s="136">
        <v>2606.5888499999996</v>
      </c>
      <c r="E20" s="136">
        <v>47977.117579999998</v>
      </c>
      <c r="F20" s="136">
        <v>43937.735089999987</v>
      </c>
      <c r="G20" s="136">
        <v>1761.3785700000001</v>
      </c>
      <c r="H20" s="136">
        <v>56</v>
      </c>
      <c r="I20" s="136">
        <v>9876.8187399999988</v>
      </c>
      <c r="J20" s="137">
        <v>269609.26658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182</v>
      </c>
      <c r="C23" s="103" t="s">
        <v>183</v>
      </c>
      <c r="D23" s="103" t="s">
        <v>184</v>
      </c>
      <c r="E23" s="103" t="s">
        <v>185</v>
      </c>
      <c r="F23" s="103" t="s">
        <v>186</v>
      </c>
      <c r="G23" s="103" t="s">
        <v>187</v>
      </c>
      <c r="H23" s="104" t="s">
        <v>180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94388.425720000014</v>
      </c>
      <c r="C24" s="136">
        <v>18507.763890000002</v>
      </c>
      <c r="D24" s="136">
        <v>55215.398410000002</v>
      </c>
      <c r="E24" s="136">
        <v>18251.665809999995</v>
      </c>
      <c r="F24" s="136">
        <v>72072.755160000015</v>
      </c>
      <c r="G24" s="136">
        <v>11173.257589999999</v>
      </c>
      <c r="H24" s="137">
        <v>269609.26658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EE65D77-06B3-41B3-88F3-91B46007A9F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24A6-6043-43F9-9184-99B9CF8041C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189</v>
      </c>
      <c r="C14" s="147"/>
      <c r="D14" s="147"/>
      <c r="E14" s="147"/>
      <c r="F14" s="148"/>
      <c r="I14" s="146" t="s">
        <v>190</v>
      </c>
      <c r="J14" s="148"/>
      <c r="K14" s="23"/>
    </row>
    <row r="15" spans="1:11" ht="51" customHeight="1" x14ac:dyDescent="0.3">
      <c r="A15" s="20"/>
      <c r="B15" s="100" t="s">
        <v>191</v>
      </c>
      <c r="C15" s="149">
        <v>139987</v>
      </c>
      <c r="E15" s="150" t="s">
        <v>192</v>
      </c>
      <c r="F15" s="151">
        <v>56822</v>
      </c>
      <c r="G15" s="20"/>
      <c r="I15" s="100" t="s">
        <v>193</v>
      </c>
      <c r="J15" s="149">
        <v>89044</v>
      </c>
      <c r="K15" s="23"/>
    </row>
    <row r="16" spans="1:11" ht="51" customHeight="1" x14ac:dyDescent="0.3">
      <c r="A16" s="20"/>
      <c r="B16" s="150" t="s">
        <v>194</v>
      </c>
      <c r="C16" s="152">
        <v>14115842.408919999</v>
      </c>
      <c r="E16" s="150" t="s">
        <v>195</v>
      </c>
      <c r="F16" s="153">
        <v>5712.3778999999995</v>
      </c>
      <c r="G16" s="20"/>
      <c r="I16" s="150" t="s">
        <v>196</v>
      </c>
      <c r="J16" s="152">
        <v>97202.099999999991</v>
      </c>
      <c r="K16" s="23"/>
    </row>
    <row r="17" spans="1:13" ht="51" customHeight="1" thickBot="1" x14ac:dyDescent="0.35">
      <c r="A17" s="20"/>
      <c r="B17" s="150" t="s">
        <v>197</v>
      </c>
      <c r="C17" s="152">
        <v>6619633.2017999999</v>
      </c>
      <c r="E17" s="150" t="s">
        <v>198</v>
      </c>
      <c r="F17" s="153">
        <v>1848.3065999999997</v>
      </c>
      <c r="G17" s="20"/>
      <c r="I17" s="154" t="s">
        <v>199</v>
      </c>
      <c r="J17" s="155">
        <v>249758.30000000002</v>
      </c>
      <c r="K17" s="23"/>
    </row>
    <row r="18" spans="1:13" ht="51" customHeight="1" thickBot="1" x14ac:dyDescent="0.35">
      <c r="A18" s="20"/>
      <c r="B18" s="154" t="s">
        <v>200</v>
      </c>
      <c r="C18" s="156">
        <v>7496209.2071000002</v>
      </c>
      <c r="D18" s="157"/>
      <c r="E18" s="154" t="s">
        <v>201</v>
      </c>
      <c r="F18" s="158">
        <v>3864.0712999999996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5253A51-BC21-4256-A4FB-564E29C3E22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8964F-4F1D-4722-AE6B-7488841D67A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203</v>
      </c>
      <c r="E15" s="53">
        <v>111812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204</v>
      </c>
      <c r="E17" s="53">
        <v>4504.5414468929985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24248.400808857725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205</v>
      </c>
      <c r="D21" s="80"/>
      <c r="E21" s="159">
        <v>0.91033430060414966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C8C6EBC-4A94-43F7-98AE-91096680368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8D1F-4B86-40D2-A312-EDD7933727C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1046.6800022125244</v>
      </c>
      <c r="H14" s="25" t="s">
        <v>17</v>
      </c>
      <c r="I14" s="26">
        <v>0.13048838997735906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231786</v>
      </c>
      <c r="H16" s="25" t="s">
        <v>17</v>
      </c>
      <c r="I16" s="26">
        <v>3.306850301629214E-2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0.14499581510531265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221.44877088512172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10.901337440570181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6474</v>
      </c>
      <c r="H24" s="25" t="s">
        <v>17</v>
      </c>
      <c r="I24" s="26">
        <v>2.3025052281165977E-2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72895</v>
      </c>
      <c r="H26" s="25" t="s">
        <v>17</v>
      </c>
      <c r="I26" s="26">
        <v>1.5751701581371871E-2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11422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3563</v>
      </c>
      <c r="H30" s="25" t="s">
        <v>17</v>
      </c>
      <c r="I30" s="26">
        <v>2.0977085933636341E-2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90</v>
      </c>
      <c r="H32" s="25" t="s">
        <v>17</v>
      </c>
      <c r="I32" s="26">
        <v>2.4677817384151358E-2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3.3603139563404466E-2</v>
      </c>
      <c r="H34" s="25" t="s">
        <v>29</v>
      </c>
      <c r="I34" s="26">
        <v>0.36363636363636365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159591</v>
      </c>
      <c r="H36" s="25" t="s">
        <v>17</v>
      </c>
      <c r="I36" s="26">
        <v>2.9565402970823638E-2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277621.57792000001</v>
      </c>
      <c r="H38" s="25" t="s">
        <v>17</v>
      </c>
      <c r="I38" s="26">
        <v>2.9357343681288225E-2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24248.400808857725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9CBF2B2-7A2D-446D-ABEA-3F6C5902CE7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55F84-9C76-4C7D-9EA5-1B918BB05446}">
  <sheetPr codeName="Hoja4">
    <pageSetUpPr fitToPage="1"/>
  </sheetPr>
  <dimension ref="A4:H4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1046.6800022125244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33.4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10.901337440570181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701</v>
      </c>
    </row>
    <row r="25" spans="1:7" x14ac:dyDescent="0.3">
      <c r="B25" s="49" t="s">
        <v>37</v>
      </c>
      <c r="C25" s="50">
        <v>59209</v>
      </c>
    </row>
    <row r="26" spans="1:7" x14ac:dyDescent="0.3">
      <c r="B26" s="49" t="s">
        <v>38</v>
      </c>
      <c r="C26" s="50">
        <v>567</v>
      </c>
    </row>
    <row r="27" spans="1:7" x14ac:dyDescent="0.3">
      <c r="B27" s="49" t="s">
        <v>39</v>
      </c>
      <c r="C27" s="50">
        <v>6766</v>
      </c>
    </row>
    <row r="28" spans="1:7" x14ac:dyDescent="0.3">
      <c r="B28" s="49" t="s">
        <v>40</v>
      </c>
      <c r="C28" s="50">
        <v>2375</v>
      </c>
    </row>
    <row r="29" spans="1:7" x14ac:dyDescent="0.3">
      <c r="B29" s="49" t="s">
        <v>41</v>
      </c>
      <c r="C29" s="50">
        <v>1451</v>
      </c>
    </row>
    <row r="30" spans="1:7" x14ac:dyDescent="0.3">
      <c r="B30" s="49" t="s">
        <v>42</v>
      </c>
      <c r="C30" s="50">
        <v>2319</v>
      </c>
    </row>
    <row r="31" spans="1:7" x14ac:dyDescent="0.3">
      <c r="B31" s="49" t="s">
        <v>43</v>
      </c>
      <c r="C31" s="50">
        <v>9253</v>
      </c>
    </row>
    <row r="32" spans="1:7" x14ac:dyDescent="0.3">
      <c r="B32" s="49" t="s">
        <v>44</v>
      </c>
      <c r="C32" s="50">
        <v>8294</v>
      </c>
    </row>
    <row r="33" spans="2:3" x14ac:dyDescent="0.3">
      <c r="B33" s="49" t="s">
        <v>45</v>
      </c>
      <c r="C33" s="50">
        <v>7393</v>
      </c>
    </row>
    <row r="34" spans="2:3" x14ac:dyDescent="0.3">
      <c r="B34" s="49" t="s">
        <v>46</v>
      </c>
      <c r="C34" s="50">
        <v>409</v>
      </c>
    </row>
    <row r="35" spans="2:3" x14ac:dyDescent="0.3">
      <c r="B35" s="49" t="s">
        <v>47</v>
      </c>
      <c r="C35" s="50">
        <v>1504</v>
      </c>
    </row>
    <row r="36" spans="2:3" x14ac:dyDescent="0.3">
      <c r="B36" s="49" t="s">
        <v>48</v>
      </c>
      <c r="C36" s="50">
        <v>3195</v>
      </c>
    </row>
    <row r="37" spans="2:3" x14ac:dyDescent="0.3">
      <c r="B37" s="49" t="s">
        <v>49</v>
      </c>
      <c r="C37" s="50">
        <v>1302</v>
      </c>
    </row>
    <row r="38" spans="2:3" x14ac:dyDescent="0.3">
      <c r="B38" s="49" t="s">
        <v>50</v>
      </c>
      <c r="C38" s="50">
        <v>101637</v>
      </c>
    </row>
    <row r="39" spans="2:3" x14ac:dyDescent="0.3">
      <c r="B39" s="49" t="s">
        <v>51</v>
      </c>
      <c r="C39" s="50">
        <v>2807</v>
      </c>
    </row>
    <row r="40" spans="2:3" x14ac:dyDescent="0.3">
      <c r="B40" s="49" t="s">
        <v>52</v>
      </c>
      <c r="C40" s="50">
        <v>7742</v>
      </c>
    </row>
    <row r="41" spans="2:3" x14ac:dyDescent="0.3">
      <c r="B41" s="49" t="s">
        <v>53</v>
      </c>
      <c r="C41" s="50">
        <v>653</v>
      </c>
    </row>
    <row r="42" spans="2:3" x14ac:dyDescent="0.3">
      <c r="B42" s="49" t="s">
        <v>54</v>
      </c>
      <c r="C42" s="50">
        <v>3228</v>
      </c>
    </row>
    <row r="43" spans="2:3" x14ac:dyDescent="0.3">
      <c r="B43" s="49" t="s">
        <v>55</v>
      </c>
      <c r="C43" s="50">
        <v>820</v>
      </c>
    </row>
    <row r="44" spans="2:3" x14ac:dyDescent="0.3">
      <c r="B44" s="49" t="s">
        <v>56</v>
      </c>
      <c r="C44" s="50">
        <v>2274</v>
      </c>
    </row>
    <row r="45" spans="2:3" x14ac:dyDescent="0.3">
      <c r="B45" s="49" t="s">
        <v>57</v>
      </c>
      <c r="C45" s="50">
        <v>7887</v>
      </c>
    </row>
  </sheetData>
  <mergeCells count="3">
    <mergeCell ref="C6:E6"/>
    <mergeCell ref="C8:E8"/>
    <mergeCell ref="C10:E10"/>
  </mergeCells>
  <hyperlinks>
    <hyperlink ref="A7" location="Indice!A1" display="Índice" xr:uid="{38398F0C-995C-4EE3-A2CF-4B35F975FDF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60DB-B417-4964-B8A0-F7BDEF49A37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231786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58</v>
      </c>
      <c r="D13" s="26">
        <v>0.50161787165747718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59</v>
      </c>
      <c r="D15" s="26">
        <v>0.14499581510531265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60</v>
      </c>
      <c r="C17" s="21"/>
      <c r="D17" s="26">
        <v>0.43068946361335719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221.44877088512172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61</v>
      </c>
      <c r="H24" s="42"/>
      <c r="I24" s="58"/>
      <c r="J24" s="26">
        <v>0.13257056077588811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62</v>
      </c>
      <c r="H26" s="42"/>
      <c r="J26" s="53">
        <v>1753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63</v>
      </c>
      <c r="H28" s="59"/>
      <c r="I28" s="59"/>
      <c r="J28" s="53">
        <v>927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64</v>
      </c>
      <c r="H30" s="42"/>
      <c r="J30" s="53">
        <v>1060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65</v>
      </c>
      <c r="H32" s="42"/>
      <c r="J32" s="53">
        <v>693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66</v>
      </c>
      <c r="H34" s="60"/>
      <c r="I34" s="60" t="s">
        <v>67</v>
      </c>
      <c r="J34" s="60"/>
      <c r="K34" s="23"/>
    </row>
    <row r="35" spans="1:11" ht="14" x14ac:dyDescent="0.3">
      <c r="A35" s="20"/>
      <c r="C35" s="42"/>
      <c r="G35" s="61">
        <v>42154</v>
      </c>
      <c r="H35" s="61"/>
      <c r="I35" s="61">
        <v>47994</v>
      </c>
      <c r="J35" s="61"/>
      <c r="K35" s="23"/>
    </row>
    <row r="36" spans="1:11" ht="14" x14ac:dyDescent="0.3">
      <c r="A36" s="20"/>
      <c r="C36" s="42"/>
      <c r="G36" s="62" t="s">
        <v>68</v>
      </c>
      <c r="H36" s="62" t="s">
        <v>69</v>
      </c>
      <c r="I36" s="62" t="s">
        <v>68</v>
      </c>
      <c r="J36" s="62" t="s">
        <v>69</v>
      </c>
      <c r="K36" s="23"/>
    </row>
    <row r="37" spans="1:11" ht="14" x14ac:dyDescent="0.3">
      <c r="A37" s="20"/>
      <c r="B37" s="21" t="s">
        <v>70</v>
      </c>
      <c r="C37" s="42"/>
      <c r="G37" s="63">
        <v>21798</v>
      </c>
      <c r="H37" s="63">
        <v>20356</v>
      </c>
      <c r="I37" s="63">
        <v>24868</v>
      </c>
      <c r="J37" s="63">
        <v>23126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8A8C654-A6B2-457C-98BD-8304A34F64A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47DA-FAE7-417D-B653-2CB093A8694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71</v>
      </c>
      <c r="C11" s="65">
        <v>198178</v>
      </c>
      <c r="D11" s="66"/>
      <c r="E11" s="67" t="s">
        <v>72</v>
      </c>
      <c r="F11" s="65">
        <v>33608</v>
      </c>
      <c r="G11" s="67" t="s">
        <v>73</v>
      </c>
      <c r="H11" s="66"/>
      <c r="I11" s="65">
        <v>19019</v>
      </c>
      <c r="J11" s="67" t="s">
        <v>74</v>
      </c>
      <c r="K11" s="68">
        <v>2633</v>
      </c>
    </row>
    <row r="12" spans="1:11" ht="30.75" customHeight="1" thickBot="1" x14ac:dyDescent="0.35">
      <c r="B12" s="64" t="s">
        <v>75</v>
      </c>
      <c r="C12" s="65">
        <v>10086</v>
      </c>
      <c r="D12" s="67"/>
      <c r="E12" s="67" t="s">
        <v>76</v>
      </c>
      <c r="F12" s="65">
        <v>1853</v>
      </c>
      <c r="G12" s="67" t="s">
        <v>77</v>
      </c>
      <c r="H12" s="67"/>
      <c r="I12" s="65">
        <v>9</v>
      </c>
      <c r="J12" s="67" t="s">
        <v>78</v>
      </c>
      <c r="K12" s="68">
        <v>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79</v>
      </c>
      <c r="C14" s="71"/>
      <c r="D14" s="71"/>
      <c r="E14" s="72"/>
      <c r="G14" s="73" t="s">
        <v>80</v>
      </c>
      <c r="H14" s="74"/>
      <c r="I14" s="75">
        <f>'Datos Generales'!G16</f>
        <v>231786</v>
      </c>
      <c r="J14" s="69"/>
      <c r="K14" s="69"/>
    </row>
    <row r="16" spans="1:11" x14ac:dyDescent="0.3">
      <c r="B16" s="21" t="s">
        <v>81</v>
      </c>
      <c r="C16" s="76">
        <v>14947</v>
      </c>
    </row>
    <row r="17" spans="2:3" x14ac:dyDescent="0.3">
      <c r="B17" s="21" t="s">
        <v>82</v>
      </c>
      <c r="C17" s="76">
        <v>2732</v>
      </c>
    </row>
    <row r="18" spans="2:3" x14ac:dyDescent="0.3">
      <c r="B18" s="21" t="s">
        <v>83</v>
      </c>
      <c r="C18" s="76">
        <v>2401</v>
      </c>
    </row>
    <row r="19" spans="2:3" x14ac:dyDescent="0.3">
      <c r="B19" s="21" t="s">
        <v>84</v>
      </c>
      <c r="C19" s="76">
        <v>2204</v>
      </c>
    </row>
    <row r="20" spans="2:3" x14ac:dyDescent="0.3">
      <c r="B20" s="21" t="s">
        <v>85</v>
      </c>
      <c r="C20" s="76">
        <v>1531</v>
      </c>
    </row>
    <row r="21" spans="2:3" x14ac:dyDescent="0.3">
      <c r="B21" s="21" t="s">
        <v>86</v>
      </c>
      <c r="C21" s="76">
        <v>1061</v>
      </c>
    </row>
    <row r="22" spans="2:3" x14ac:dyDescent="0.3">
      <c r="B22" s="21" t="s">
        <v>87</v>
      </c>
      <c r="C22" s="76">
        <v>846</v>
      </c>
    </row>
    <row r="23" spans="2:3" x14ac:dyDescent="0.3">
      <c r="B23" s="21" t="s">
        <v>88</v>
      </c>
      <c r="C23" s="76">
        <v>544</v>
      </c>
    </row>
    <row r="24" spans="2:3" x14ac:dyDescent="0.3">
      <c r="B24" s="21" t="s">
        <v>89</v>
      </c>
      <c r="C24" s="76">
        <v>544</v>
      </c>
    </row>
    <row r="25" spans="2:3" x14ac:dyDescent="0.3">
      <c r="B25" s="21" t="s">
        <v>90</v>
      </c>
      <c r="C25" s="76">
        <v>504</v>
      </c>
    </row>
    <row r="26" spans="2:3" x14ac:dyDescent="0.3">
      <c r="B26" s="21" t="s">
        <v>91</v>
      </c>
      <c r="C26" s="76">
        <v>464</v>
      </c>
    </row>
    <row r="27" spans="2:3" x14ac:dyDescent="0.3">
      <c r="B27" s="21" t="s">
        <v>92</v>
      </c>
      <c r="C27" s="76">
        <v>435</v>
      </c>
    </row>
    <row r="28" spans="2:3" x14ac:dyDescent="0.3">
      <c r="B28" s="21" t="s">
        <v>93</v>
      </c>
      <c r="C28" s="76">
        <v>432</v>
      </c>
    </row>
    <row r="29" spans="2:3" x14ac:dyDescent="0.3">
      <c r="B29" s="21" t="s">
        <v>94</v>
      </c>
      <c r="C29" s="76">
        <v>419</v>
      </c>
    </row>
    <row r="30" spans="2:3" x14ac:dyDescent="0.3">
      <c r="B30" s="21" t="s">
        <v>95</v>
      </c>
      <c r="C30" s="76">
        <v>358</v>
      </c>
    </row>
    <row r="31" spans="2:3" x14ac:dyDescent="0.3">
      <c r="B31" s="21" t="s">
        <v>96</v>
      </c>
      <c r="C31" s="76">
        <v>356</v>
      </c>
    </row>
    <row r="32" spans="2:3" x14ac:dyDescent="0.3">
      <c r="B32" s="21" t="s">
        <v>97</v>
      </c>
      <c r="C32" s="76">
        <v>337</v>
      </c>
    </row>
    <row r="33" spans="2:3" x14ac:dyDescent="0.3">
      <c r="B33" s="21" t="s">
        <v>98</v>
      </c>
      <c r="C33" s="76">
        <v>330</v>
      </c>
    </row>
    <row r="34" spans="2:3" x14ac:dyDescent="0.3">
      <c r="B34" s="21" t="s">
        <v>99</v>
      </c>
      <c r="C34" s="76">
        <v>324</v>
      </c>
    </row>
    <row r="35" spans="2:3" x14ac:dyDescent="0.3">
      <c r="B35" s="21" t="s">
        <v>100</v>
      </c>
      <c r="C35" s="76">
        <v>242</v>
      </c>
    </row>
    <row r="36" spans="2:3" x14ac:dyDescent="0.3">
      <c r="B36" s="21" t="s">
        <v>101</v>
      </c>
      <c r="C36" s="76">
        <v>219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BBCF7CF-AC19-406F-9EAA-51398AC95C2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15F3-1F9A-4EED-9430-DAF6418AF32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102</v>
      </c>
      <c r="E12" s="78">
        <v>42109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103</v>
      </c>
      <c r="C14" s="79"/>
      <c r="D14" s="79"/>
      <c r="E14" s="78">
        <v>15083</v>
      </c>
    </row>
    <row r="15" spans="1:9" x14ac:dyDescent="0.3">
      <c r="A15" s="20"/>
      <c r="E15" s="78"/>
    </row>
    <row r="16" spans="1:9" x14ac:dyDescent="0.3">
      <c r="A16" s="20"/>
      <c r="B16" s="21" t="s">
        <v>104</v>
      </c>
      <c r="D16" s="80"/>
      <c r="E16" s="78">
        <v>11422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105</v>
      </c>
      <c r="D18" s="80"/>
      <c r="E18" s="78">
        <v>3661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106</v>
      </c>
      <c r="D20" s="80"/>
      <c r="E20" s="81">
        <v>4.7821202779664562E-2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108</v>
      </c>
      <c r="E26" s="86"/>
      <c r="F26" s="86"/>
      <c r="G26" s="86"/>
      <c r="H26" s="87"/>
    </row>
    <row r="27" spans="1:16" ht="15.5" thickBot="1" x14ac:dyDescent="0.35">
      <c r="C27" s="52"/>
      <c r="D27" s="88" t="s">
        <v>109</v>
      </c>
      <c r="E27" s="88" t="s">
        <v>110</v>
      </c>
      <c r="F27" s="88" t="s">
        <v>111</v>
      </c>
      <c r="G27" s="88" t="s">
        <v>112</v>
      </c>
      <c r="H27" s="88" t="s">
        <v>113</v>
      </c>
    </row>
    <row r="28" spans="1:16" ht="38.25" customHeight="1" thickBot="1" x14ac:dyDescent="0.35">
      <c r="C28" s="88" t="s">
        <v>114</v>
      </c>
      <c r="D28" s="89">
        <v>3231</v>
      </c>
      <c r="E28" s="89">
        <v>1697</v>
      </c>
      <c r="F28" s="89">
        <v>36435</v>
      </c>
      <c r="G28" s="90">
        <v>31532</v>
      </c>
      <c r="H28" s="90">
        <f>SUM(D28:G28)</f>
        <v>72895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B4DBC6A-D4EE-401B-9B06-DA29AC34DF5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D1C84-AE94-4B47-9C56-38E64B84CCE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116</v>
      </c>
      <c r="D13" s="94"/>
      <c r="E13" s="95"/>
      <c r="H13" s="93" t="s">
        <v>117</v>
      </c>
      <c r="I13" s="94"/>
      <c r="J13" s="94"/>
      <c r="K13" s="95"/>
      <c r="L13" s="52"/>
      <c r="M13" s="52"/>
      <c r="N13" s="93" t="s">
        <v>118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119</v>
      </c>
      <c r="D14" s="98" t="s">
        <v>120</v>
      </c>
      <c r="E14" s="98" t="s">
        <v>121</v>
      </c>
      <c r="G14" s="99"/>
      <c r="H14" s="100" t="s">
        <v>109</v>
      </c>
      <c r="I14" s="101" t="s">
        <v>110</v>
      </c>
      <c r="J14" s="101" t="s">
        <v>111</v>
      </c>
      <c r="K14" s="102" t="s">
        <v>112</v>
      </c>
      <c r="L14" s="52"/>
      <c r="M14" s="52"/>
      <c r="N14" s="97" t="s">
        <v>122</v>
      </c>
      <c r="O14" s="103" t="s">
        <v>123</v>
      </c>
      <c r="P14" s="103" t="s">
        <v>124</v>
      </c>
      <c r="Q14" s="104" t="s">
        <v>125</v>
      </c>
      <c r="R14" s="23"/>
    </row>
    <row r="15" spans="1:18" ht="34.5" customHeight="1" x14ac:dyDescent="0.3">
      <c r="A15" s="20"/>
      <c r="B15" s="105" t="s">
        <v>114</v>
      </c>
      <c r="C15" s="106">
        <v>3258</v>
      </c>
      <c r="D15" s="107">
        <v>53166</v>
      </c>
      <c r="E15" s="108">
        <v>1122</v>
      </c>
      <c r="G15" s="105" t="s">
        <v>114</v>
      </c>
      <c r="H15" s="109">
        <v>124</v>
      </c>
      <c r="I15" s="107">
        <v>1233</v>
      </c>
      <c r="J15" s="107">
        <v>31359</v>
      </c>
      <c r="K15" s="110">
        <v>24830</v>
      </c>
      <c r="L15" s="111"/>
      <c r="M15" s="105" t="s">
        <v>114</v>
      </c>
      <c r="N15" s="112">
        <v>13828</v>
      </c>
      <c r="O15" s="112">
        <v>17261</v>
      </c>
      <c r="P15" s="112">
        <v>11852</v>
      </c>
      <c r="Q15" s="108">
        <v>14605</v>
      </c>
      <c r="R15" s="23"/>
    </row>
    <row r="16" spans="1:18" ht="34.5" customHeight="1" thickBot="1" x14ac:dyDescent="0.35">
      <c r="A16" s="20"/>
      <c r="B16" s="113" t="s">
        <v>126</v>
      </c>
      <c r="C16" s="114">
        <v>1433</v>
      </c>
      <c r="D16" s="115">
        <v>3953</v>
      </c>
      <c r="E16" s="116">
        <v>1088</v>
      </c>
      <c r="G16" s="113" t="s">
        <v>126</v>
      </c>
      <c r="H16" s="114">
        <v>23</v>
      </c>
      <c r="I16" s="115">
        <v>237</v>
      </c>
      <c r="J16" s="115">
        <v>3087</v>
      </c>
      <c r="K16" s="116">
        <v>3127</v>
      </c>
      <c r="L16" s="111"/>
      <c r="M16" s="113" t="s">
        <v>126</v>
      </c>
      <c r="N16" s="115">
        <v>5453</v>
      </c>
      <c r="O16" s="115">
        <v>873</v>
      </c>
      <c r="P16" s="115">
        <v>121</v>
      </c>
      <c r="Q16" s="116">
        <v>27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940844A-C9A7-493B-B6D3-8A2E7379438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18717-6016-4914-97FF-8DCC32326C1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128</v>
      </c>
      <c r="C14" s="101" t="s">
        <v>129</v>
      </c>
      <c r="D14" s="101" t="s">
        <v>130</v>
      </c>
      <c r="E14" s="101" t="s">
        <v>131</v>
      </c>
      <c r="F14" s="101" t="s">
        <v>132</v>
      </c>
      <c r="G14" s="102" t="s">
        <v>133</v>
      </c>
      <c r="H14" s="111"/>
      <c r="I14" s="23"/>
    </row>
    <row r="15" spans="1:9" ht="32.25" customHeight="1" thickBot="1" x14ac:dyDescent="0.35">
      <c r="A15" s="20"/>
      <c r="B15" s="117">
        <v>120354</v>
      </c>
      <c r="C15" s="115">
        <v>14205</v>
      </c>
      <c r="D15" s="115">
        <v>20846</v>
      </c>
      <c r="E15" s="115">
        <v>213</v>
      </c>
      <c r="F15" s="115">
        <v>1841</v>
      </c>
      <c r="G15" s="116">
        <v>2132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135</v>
      </c>
      <c r="C20" s="101" t="s">
        <v>136</v>
      </c>
      <c r="D20" s="102" t="s">
        <v>137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74154</v>
      </c>
      <c r="C21" s="115">
        <v>59890</v>
      </c>
      <c r="D21" s="116">
        <v>134044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EFEC98D-75AB-42EE-9204-13A0570A5B0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A99A5-2425-43E5-9576-9A8CAF75D73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138</v>
      </c>
      <c r="I12" s="23"/>
    </row>
    <row r="13" spans="1:9" ht="18.75" customHeight="1" x14ac:dyDescent="0.3">
      <c r="A13" s="20"/>
      <c r="B13" s="119" t="s">
        <v>139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140</v>
      </c>
      <c r="D15" s="101" t="s">
        <v>141</v>
      </c>
      <c r="E15" s="101" t="s">
        <v>142</v>
      </c>
      <c r="F15" s="101" t="s">
        <v>143</v>
      </c>
      <c r="G15" s="120" t="s">
        <v>144</v>
      </c>
      <c r="H15" s="102" t="s">
        <v>113</v>
      </c>
      <c r="I15" s="23"/>
    </row>
    <row r="16" spans="1:9" ht="33.75" customHeight="1" x14ac:dyDescent="0.3">
      <c r="A16" s="20"/>
      <c r="B16" s="121" t="s">
        <v>145</v>
      </c>
      <c r="C16" s="122">
        <v>1</v>
      </c>
      <c r="D16" s="122">
        <v>2</v>
      </c>
      <c r="E16" s="122">
        <v>19</v>
      </c>
      <c r="F16" s="122">
        <v>27</v>
      </c>
      <c r="G16" s="123">
        <v>0</v>
      </c>
      <c r="H16" s="124">
        <v>49</v>
      </c>
      <c r="I16" s="23"/>
    </row>
    <row r="17" spans="1:9" ht="32.25" customHeight="1" thickBot="1" x14ac:dyDescent="0.35">
      <c r="A17" s="20"/>
      <c r="B17" s="125" t="s">
        <v>146</v>
      </c>
      <c r="C17" s="115">
        <v>1</v>
      </c>
      <c r="D17" s="115">
        <v>2</v>
      </c>
      <c r="E17" s="115">
        <v>20</v>
      </c>
      <c r="F17" s="115">
        <v>27</v>
      </c>
      <c r="G17" s="126">
        <v>0</v>
      </c>
      <c r="H17" s="116">
        <v>50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140</v>
      </c>
      <c r="D21" s="101" t="s">
        <v>148</v>
      </c>
      <c r="E21" s="101" t="s">
        <v>149</v>
      </c>
      <c r="F21" s="101" t="s">
        <v>150</v>
      </c>
      <c r="G21" s="120" t="s">
        <v>151</v>
      </c>
      <c r="H21" s="102" t="s">
        <v>113</v>
      </c>
      <c r="I21" s="23"/>
    </row>
    <row r="22" spans="1:9" ht="33.75" customHeight="1" x14ac:dyDescent="0.3">
      <c r="A22" s="20"/>
      <c r="B22" s="121" t="s">
        <v>145</v>
      </c>
      <c r="C22" s="122">
        <v>12</v>
      </c>
      <c r="D22" s="122">
        <v>856</v>
      </c>
      <c r="E22" s="122">
        <v>1129</v>
      </c>
      <c r="F22" s="122">
        <v>563</v>
      </c>
      <c r="G22" s="123">
        <v>0</v>
      </c>
      <c r="H22" s="124">
        <v>2560</v>
      </c>
      <c r="I22" s="23"/>
    </row>
    <row r="23" spans="1:9" ht="32.25" customHeight="1" thickBot="1" x14ac:dyDescent="0.35">
      <c r="A23" s="20"/>
      <c r="B23" s="125" t="s">
        <v>146</v>
      </c>
      <c r="C23" s="115">
        <v>12</v>
      </c>
      <c r="D23" s="115">
        <v>856</v>
      </c>
      <c r="E23" s="115">
        <v>2132</v>
      </c>
      <c r="F23" s="115">
        <v>563</v>
      </c>
      <c r="G23" s="126">
        <v>0</v>
      </c>
      <c r="H23" s="116">
        <v>3563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8E47725-3B58-4ECB-8D4E-2C9A5F03E46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2025-06-02T10:38:13Z</dcterms:modified>
</cp:coreProperties>
</file>